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Účetnictví\rozpočet\rozpočet 2023\"/>
    </mc:Choice>
  </mc:AlternateContent>
  <xr:revisionPtr revIDLastSave="0" documentId="13_ncr:1_{0494FAA4-EB6C-4D0D-92D5-F39BA5139781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Lis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9" i="1" l="1"/>
  <c r="E59" i="1"/>
  <c r="D59" i="1"/>
  <c r="D58" i="1"/>
  <c r="F58" i="1"/>
  <c r="E58" i="1"/>
  <c r="F57" i="1"/>
  <c r="F56" i="1"/>
  <c r="F25" i="1"/>
  <c r="F21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9" i="1"/>
  <c r="E2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6" i="1"/>
  <c r="F27" i="1"/>
  <c r="F6" i="1"/>
  <c r="F28" i="1" l="1"/>
  <c r="D28" i="1"/>
</calcChain>
</file>

<file path=xl/sharedStrings.xml><?xml version="1.0" encoding="utf-8"?>
<sst xmlns="http://schemas.openxmlformats.org/spreadsheetml/2006/main" count="126" uniqueCount="103">
  <si>
    <t>Obec Kamenné Zboží</t>
  </si>
  <si>
    <t>Paragraf</t>
  </si>
  <si>
    <t>Položka</t>
  </si>
  <si>
    <t>Text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</si>
  <si>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</si>
  <si>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</si>
  <si>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</si>
  <si>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</si>
  <si>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</si>
  <si>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</si>
  <si>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</si>
  <si>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</si>
  <si>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</si>
  <si>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</si>
  <si>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</si>
  <si>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</si>
  <si>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</si>
  <si>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</si>
  <si>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</si>
  <si>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</si>
  <si>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</si>
  <si>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</si>
  <si>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</si>
  <si>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</si>
  <si>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</si>
  <si>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</si>
  <si>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</si>
  <si>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</si>
  <si>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</si>
  <si>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Neinvestiční přijaté transf. Z všeob. Pokl. Správy SR</t>
  </si>
  <si>
    <t>4112</t>
  </si>
  <si>
    <t>Neinv.př.transfery ze SR v rámci souhr.dot.vztahu</t>
  </si>
  <si>
    <t>Sběr a zpracování druhotných surovin</t>
  </si>
  <si>
    <t>Sportovní zařízení ve vlastnictví obce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</si>
  <si>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</si>
  <si>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</si>
  <si>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</si>
  <si>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</si>
  <si>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</si>
  <si>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</si>
  <si>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</si>
  <si>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</si>
  <si>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</si>
  <si>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Vnitřní obchod</t>
  </si>
  <si>
    <t>2212</t>
  </si>
  <si>
    <t>Silnice</t>
  </si>
  <si>
    <t>2292</t>
  </si>
  <si>
    <t>Dopravní obslužnost veřejnými službami</t>
  </si>
  <si>
    <t>3314</t>
  </si>
  <si>
    <t>Činnosti knihovnické</t>
  </si>
  <si>
    <t>3319</t>
  </si>
  <si>
    <t>Ostatní záležitosti kultury</t>
  </si>
  <si>
    <t>3341</t>
  </si>
  <si>
    <t>Rozhlas a televize</t>
  </si>
  <si>
    <t>3399</t>
  </si>
  <si>
    <t>Ostatní záležitosti kultury,církví a sděl.prostř.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</si>
  <si>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</si>
  <si>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</si>
  <si>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</si>
  <si>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</si>
  <si>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</si>
  <si>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</si>
  <si>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</si>
  <si>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</si>
  <si>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</si>
  <si>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</si>
  <si>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</si>
  <si>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</si>
  <si>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plánování</t>
  </si>
  <si>
    <t>3636</t>
  </si>
  <si>
    <t>Územní rozvoj</t>
  </si>
  <si>
    <t>3722</t>
  </si>
  <si>
    <t>Sběr a svoz komunálních odpadů</t>
  </si>
  <si>
    <t>3745</t>
  </si>
  <si>
    <t>Péče o vzhled obcí a veřejnou zeleň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</si>
  <si>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</si>
  <si>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</si>
  <si>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</si>
  <si>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</si>
  <si>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</si>
  <si>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</si>
  <si>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6399</t>
  </si>
  <si>
    <t>Ostatní finanční operace</t>
  </si>
  <si>
    <t>ROZPOČTOVÉ VÝDAJE CELKEM</t>
  </si>
  <si>
    <t>Poznámka</t>
  </si>
  <si>
    <t>zastávka</t>
  </si>
  <si>
    <t>Skála zázemí</t>
  </si>
  <si>
    <t>přeložka vysokého napětí</t>
  </si>
  <si>
    <t>Prezidentské volby</t>
  </si>
  <si>
    <t>Zveřejněno na veřejné přístupné úřední desce a obsah úřední desky obec zveřejnila i způsobem umožňující dálkový přístup.</t>
  </si>
  <si>
    <t>Vyvěšeno:</t>
  </si>
  <si>
    <t>Sejmuto:</t>
  </si>
  <si>
    <t>Podpis:</t>
  </si>
  <si>
    <t>Rozpočet rok 2023</t>
  </si>
  <si>
    <t>Schválený rozpočet</t>
  </si>
  <si>
    <t>Rozpočet po změnách</t>
  </si>
  <si>
    <t>Návrh rozpočtové opatření č.1</t>
  </si>
  <si>
    <t xml:space="preserve">Ostatní záležitosti kultury, církví a sděl. prostř. </t>
  </si>
  <si>
    <t>přijatý finanční dar</t>
  </si>
  <si>
    <t>Finanční vypořádání</t>
  </si>
  <si>
    <t>vratka nevyčerpané dotace volby prezidenta</t>
  </si>
  <si>
    <t>Ostatní činnosti jinde nezařazené</t>
  </si>
  <si>
    <t>přestupky Nymburk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</si>
</sst>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1" x14ac:knownFonts="1">
    <font>
      <sz val="11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i/>
      <sz val="7.05"/>
      <name val="Arial"/>
      <family val="2"/>
      <charset val="1"/>
    </font>
    <font>
      <sz val="7.25"/>
      <name val="Arial"/>
      <family val="2"/>
      <charset val="1"/>
    </font>
    <font>
      <b/>
      <sz val="7.25"/>
      <name val="Arial"/>
      <family val="2"/>
      <charset val="1"/>
    </font>
    <font>
      <b/>
      <sz val="8.5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u/>
      <sz val="11"/>
      <color rgb="FF000000"/>
      <name val="Calibri"/>
      <family val="2"/>
      <charset val="1"/>
    </font>
    <font>
      <i/>
      <sz val="7.5"/>
      <name val="Arial"/>
      <family val="2"/>
      <charset val="238"/>
    </font>
    <font>
      <sz val="7.5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9000"/>
        <bgColor rgb="FF8080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FFD966"/>
        <bgColor rgb="FFFFE699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/>
    <xf numFmtId="164" fontId="6" fillId="6" borderId="2" xfId="0" applyNumberFormat="1" applyFont="1" applyFill="1" applyBorder="1" applyAlignment="1">
      <alignment vertical="center"/>
    </xf>
    <xf numFmtId="164" fontId="6" fillId="7" borderId="2" xfId="0" applyNumberFormat="1" applyFont="1" applyFill="1" applyBorder="1" applyAlignment="1">
      <alignment horizontal="right" vertical="top"/>
    </xf>
    <xf numFmtId="164" fontId="0" fillId="0" borderId="0" xfId="0" applyNumberFormat="1"/>
    <xf numFmtId="164" fontId="6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/>
    <xf numFmtId="164" fontId="10" fillId="4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zoomScaleNormal="100" workbookViewId="0">
      <selection activeCell="E12" sqref="E12"/>
    </sheetView>
  </sheetViews>
  <sheetFormatPr defaultColWidth="8.5703125" defaultRowHeight="15" x14ac:dyDescent="0.25"/>
  <cols>
    <col min="1" max="1" width="12.28515625" customWidth="1"/>
    <col min="2" max="2" width="9" customWidth="1"/>
    <col min="3" max="3" width="40.5703125" customWidth="1"/>
    <col min="4" max="6" width="18.5703125" customWidth="1"/>
    <col min="7" max="7" width="34.5703125" customWidth="1"/>
    <col min="8" max="8" width="20.140625" customWidth="1"/>
    <col min="9" max="9" width="15" bestFit="1" customWidth="1"/>
  </cols>
  <sheetData>
    <row r="1" spans="1:7" x14ac:dyDescent="0.25">
      <c r="A1" t="s">
        <v>0</v>
      </c>
    </row>
    <row r="2" spans="1:7" ht="31.35" customHeight="1" x14ac:dyDescent="0.25">
      <c r="A2" s="22" t="s">
        <v>93</v>
      </c>
      <c r="B2" s="22"/>
      <c r="C2" s="22"/>
      <c r="D2" s="22"/>
      <c r="E2" s="22"/>
      <c r="F2" s="22"/>
      <c r="G2" s="22"/>
    </row>
    <row r="3" spans="1:7" ht="12.75" customHeight="1" x14ac:dyDescent="0.25">
      <c r="A3" s="1"/>
      <c r="B3" s="1"/>
      <c r="C3" s="1"/>
      <c r="D3" s="1"/>
      <c r="E3" s="1"/>
      <c r="F3" s="1"/>
      <c r="G3" s="1"/>
    </row>
    <row r="4" spans="1:7" ht="35.25" customHeight="1" x14ac:dyDescent="0.25">
      <c r="A4" s="23" t="s">
        <v>1</v>
      </c>
      <c r="B4" s="23" t="s">
        <v>2</v>
      </c>
      <c r="C4" s="23" t="s">
        <v>3</v>
      </c>
      <c r="D4" s="16" t="s">
        <v>94</v>
      </c>
      <c r="E4" s="25" t="s">
        <v>96</v>
      </c>
      <c r="F4" s="16" t="s">
        <v>95</v>
      </c>
      <c r="G4" s="16" t="s">
        <v>84</v>
      </c>
    </row>
    <row r="5" spans="1:7" ht="15" customHeight="1" x14ac:dyDescent="0.25">
      <c r="A5" s="23"/>
      <c r="B5" s="23"/>
      <c r="C5" s="23"/>
      <c r="D5" s="16"/>
      <c r="E5" s="16"/>
      <c r="F5" s="16"/>
      <c r="G5" s="26"/>
    </row>
    <row r="6" spans="1:7" x14ac:dyDescent="0.25">
      <c r="A6" s="2" t="s">
        <v>4</v>
      </c>
      <c r="B6" s="3" t="s">
        <v>5</v>
      </c>
      <c r="C6" s="4" t="s">
        <v>6</v>
      </c>
      <c r="D6" s="5">
        <v>1176000</v>
      </c>
      <c r="E6" s="5"/>
      <c r="F6" s="5">
        <f>SUM(D6:E6)</f>
        <v>1176000</v>
      </c>
      <c r="G6" s="27"/>
    </row>
    <row r="7" spans="1:7" x14ac:dyDescent="0.25">
      <c r="A7" s="2" t="s">
        <v>4</v>
      </c>
      <c r="B7" s="3" t="s">
        <v>7</v>
      </c>
      <c r="C7" s="4" t="s">
        <v>8</v>
      </c>
      <c r="D7" s="5">
        <v>90000</v>
      </c>
      <c r="E7" s="5"/>
      <c r="F7" s="5">
        <f t="shared" ref="F7:F27" si="0">SUM(D7:E7)</f>
        <v>90000</v>
      </c>
      <c r="G7" s="27"/>
    </row>
    <row r="8" spans="1:7" x14ac:dyDescent="0.25">
      <c r="A8" s="2" t="s">
        <v>4</v>
      </c>
      <c r="B8" s="3" t="s">
        <v>9</v>
      </c>
      <c r="C8" s="4" t="s">
        <v>10</v>
      </c>
      <c r="D8" s="5">
        <v>241000</v>
      </c>
      <c r="E8" s="5"/>
      <c r="F8" s="5">
        <f t="shared" si="0"/>
        <v>241000</v>
      </c>
      <c r="G8" s="27"/>
    </row>
    <row r="9" spans="1:7" x14ac:dyDescent="0.25">
      <c r="A9" s="2" t="s">
        <v>4</v>
      </c>
      <c r="B9" s="3" t="s">
        <v>11</v>
      </c>
      <c r="C9" s="4" t="s">
        <v>12</v>
      </c>
      <c r="D9" s="5">
        <v>1843000</v>
      </c>
      <c r="E9" s="5"/>
      <c r="F9" s="5">
        <f t="shared" si="0"/>
        <v>1843000</v>
      </c>
      <c r="G9" s="27"/>
    </row>
    <row r="10" spans="1:7" x14ac:dyDescent="0.25">
      <c r="A10" s="2" t="s">
        <v>4</v>
      </c>
      <c r="B10" s="3" t="s">
        <v>13</v>
      </c>
      <c r="C10" s="4" t="s">
        <v>14</v>
      </c>
      <c r="D10" s="5">
        <v>80000</v>
      </c>
      <c r="E10" s="5"/>
      <c r="F10" s="5">
        <f t="shared" si="0"/>
        <v>80000</v>
      </c>
      <c r="G10" s="27"/>
    </row>
    <row r="11" spans="1:7" x14ac:dyDescent="0.25">
      <c r="A11" s="2" t="s">
        <v>4</v>
      </c>
      <c r="B11" s="3" t="s">
        <v>15</v>
      </c>
      <c r="C11" s="4" t="s">
        <v>16</v>
      </c>
      <c r="D11" s="5">
        <v>4000000</v>
      </c>
      <c r="E11" s="5"/>
      <c r="F11" s="5">
        <f t="shared" si="0"/>
        <v>4000000</v>
      </c>
      <c r="G11" s="27"/>
    </row>
    <row r="12" spans="1:7" x14ac:dyDescent="0.25">
      <c r="A12" s="2" t="s">
        <v>4</v>
      </c>
      <c r="B12" s="3" t="s">
        <v>17</v>
      </c>
      <c r="C12" s="4" t="s">
        <v>18</v>
      </c>
      <c r="D12" s="5">
        <v>7000</v>
      </c>
      <c r="E12" s="5"/>
      <c r="F12" s="5">
        <f t="shared" si="0"/>
        <v>7000</v>
      </c>
      <c r="G12" s="27"/>
    </row>
    <row r="13" spans="1:7" x14ac:dyDescent="0.25">
      <c r="A13" s="2" t="s">
        <v>4</v>
      </c>
      <c r="B13" s="3" t="s">
        <v>19</v>
      </c>
      <c r="C13" s="4" t="s">
        <v>20</v>
      </c>
      <c r="D13" s="5">
        <v>5000</v>
      </c>
      <c r="E13" s="5"/>
      <c r="F13" s="5">
        <f t="shared" si="0"/>
        <v>5000</v>
      </c>
      <c r="G13" s="27"/>
    </row>
    <row r="14" spans="1:7" x14ac:dyDescent="0.25">
      <c r="A14" s="2" t="s">
        <v>4</v>
      </c>
      <c r="B14" s="3" t="s">
        <v>21</v>
      </c>
      <c r="C14" s="4" t="s">
        <v>22</v>
      </c>
      <c r="D14" s="5">
        <v>506000</v>
      </c>
      <c r="E14" s="5"/>
      <c r="F14" s="5">
        <f t="shared" si="0"/>
        <v>506000</v>
      </c>
      <c r="G14" s="27"/>
    </row>
    <row r="15" spans="1:7" x14ac:dyDescent="0.25">
      <c r="A15" s="2" t="s">
        <v>4</v>
      </c>
      <c r="B15" s="3" t="s">
        <v>23</v>
      </c>
      <c r="C15" s="4" t="s">
        <v>24</v>
      </c>
      <c r="D15" s="5">
        <v>6000</v>
      </c>
      <c r="E15" s="5"/>
      <c r="F15" s="5">
        <f t="shared" si="0"/>
        <v>6000</v>
      </c>
      <c r="G15" s="27"/>
    </row>
    <row r="16" spans="1:7" x14ac:dyDescent="0.25">
      <c r="A16" s="2" t="s">
        <v>4</v>
      </c>
      <c r="B16" s="3" t="s">
        <v>25</v>
      </c>
      <c r="C16" s="4" t="s">
        <v>26</v>
      </c>
      <c r="D16" s="5">
        <v>40000</v>
      </c>
      <c r="E16" s="5"/>
      <c r="F16" s="5">
        <f t="shared" si="0"/>
        <v>40000</v>
      </c>
      <c r="G16" s="27"/>
    </row>
    <row r="17" spans="1:9" x14ac:dyDescent="0.25">
      <c r="A17" s="2" t="s">
        <v>4</v>
      </c>
      <c r="B17" s="3" t="s">
        <v>27</v>
      </c>
      <c r="C17" s="4" t="s">
        <v>28</v>
      </c>
      <c r="D17" s="5">
        <v>400000</v>
      </c>
      <c r="E17" s="5"/>
      <c r="F17" s="5">
        <f t="shared" si="0"/>
        <v>400000</v>
      </c>
      <c r="G17" s="27"/>
    </row>
    <row r="18" spans="1:9" x14ac:dyDescent="0.25">
      <c r="A18" s="2" t="s">
        <v>4</v>
      </c>
      <c r="B18" s="3">
        <v>4111</v>
      </c>
      <c r="C18" s="4" t="s">
        <v>29</v>
      </c>
      <c r="D18" s="5">
        <v>48000</v>
      </c>
      <c r="E18" s="5"/>
      <c r="F18" s="5">
        <f t="shared" si="0"/>
        <v>48000</v>
      </c>
      <c r="G18" s="27"/>
    </row>
    <row r="19" spans="1:9" x14ac:dyDescent="0.25">
      <c r="A19" s="2" t="s">
        <v>4</v>
      </c>
      <c r="B19" s="3" t="s">
        <v>30</v>
      </c>
      <c r="C19" s="4" t="s">
        <v>31</v>
      </c>
      <c r="D19" s="5">
        <v>140000</v>
      </c>
      <c r="E19" s="5">
        <v>17700</v>
      </c>
      <c r="F19" s="5">
        <f t="shared" si="0"/>
        <v>157700</v>
      </c>
      <c r="G19" s="27"/>
    </row>
    <row r="20" spans="1:9" x14ac:dyDescent="0.25">
      <c r="A20" s="6">
        <v>2122</v>
      </c>
      <c r="B20" s="6"/>
      <c r="C20" s="7" t="s">
        <v>32</v>
      </c>
      <c r="D20" s="8">
        <v>8000</v>
      </c>
      <c r="E20" s="8"/>
      <c r="F20" s="5">
        <f t="shared" si="0"/>
        <v>8000</v>
      </c>
      <c r="G20" s="28"/>
    </row>
    <row r="21" spans="1:9" x14ac:dyDescent="0.25">
      <c r="A21" s="6">
        <v>3399</v>
      </c>
      <c r="B21" s="6"/>
      <c r="C21" s="7" t="s">
        <v>97</v>
      </c>
      <c r="D21" s="8">
        <v>0</v>
      </c>
      <c r="E21" s="8">
        <v>4250</v>
      </c>
      <c r="F21" s="5">
        <f t="shared" si="0"/>
        <v>4250</v>
      </c>
      <c r="G21" s="28" t="s">
        <v>98</v>
      </c>
    </row>
    <row r="22" spans="1:9" x14ac:dyDescent="0.25">
      <c r="A22" s="6">
        <v>3613</v>
      </c>
      <c r="B22" s="6"/>
      <c r="C22" s="7" t="s">
        <v>62</v>
      </c>
      <c r="D22" s="8">
        <v>40000</v>
      </c>
      <c r="E22" s="8"/>
      <c r="F22" s="5">
        <f t="shared" si="0"/>
        <v>40000</v>
      </c>
      <c r="G22" s="28"/>
    </row>
    <row r="23" spans="1:9" x14ac:dyDescent="0.25">
      <c r="A23" s="6" t="s">
        <v>34</v>
      </c>
      <c r="B23" s="6"/>
      <c r="C23" s="7" t="s">
        <v>35</v>
      </c>
      <c r="D23" s="8">
        <v>170000</v>
      </c>
      <c r="E23" s="8"/>
      <c r="F23" s="5">
        <f t="shared" si="0"/>
        <v>170000</v>
      </c>
      <c r="G23" s="28"/>
    </row>
    <row r="24" spans="1:9" x14ac:dyDescent="0.25">
      <c r="A24" s="6" t="s">
        <v>36</v>
      </c>
      <c r="B24" s="6"/>
      <c r="C24" s="7" t="s">
        <v>37</v>
      </c>
      <c r="D24" s="8">
        <v>3000</v>
      </c>
      <c r="E24" s="8"/>
      <c r="F24" s="5">
        <f t="shared" si="0"/>
        <v>3000</v>
      </c>
      <c r="G24" s="28"/>
    </row>
    <row r="25" spans="1:9" x14ac:dyDescent="0.25">
      <c r="A25" s="6">
        <v>5512</v>
      </c>
      <c r="B25" s="6"/>
      <c r="C25" s="7" t="s">
        <v>78</v>
      </c>
      <c r="D25" s="8">
        <v>0</v>
      </c>
      <c r="E25" s="8">
        <v>3000</v>
      </c>
      <c r="F25" s="5">
        <f t="shared" si="0"/>
        <v>3000</v>
      </c>
      <c r="G25" s="28" t="s">
        <v>98</v>
      </c>
    </row>
    <row r="26" spans="1:9" x14ac:dyDescent="0.25">
      <c r="A26" s="6" t="s">
        <v>38</v>
      </c>
      <c r="B26" s="6"/>
      <c r="C26" s="7" t="s">
        <v>39</v>
      </c>
      <c r="D26" s="8">
        <v>3000</v>
      </c>
      <c r="E26" s="8"/>
      <c r="F26" s="5">
        <f t="shared" si="0"/>
        <v>3000</v>
      </c>
      <c r="G26" s="28"/>
    </row>
    <row r="27" spans="1:9" x14ac:dyDescent="0.25">
      <c r="A27" s="6" t="s">
        <v>40</v>
      </c>
      <c r="B27" s="6"/>
      <c r="C27" s="7" t="s">
        <v>41</v>
      </c>
      <c r="D27" s="8">
        <v>1000</v>
      </c>
      <c r="E27" s="8"/>
      <c r="F27" s="5">
        <f t="shared" si="0"/>
        <v>1000</v>
      </c>
      <c r="G27" s="28"/>
    </row>
    <row r="28" spans="1:9" ht="21" customHeight="1" x14ac:dyDescent="0.25">
      <c r="A28" s="19" t="s">
        <v>42</v>
      </c>
      <c r="B28" s="19"/>
      <c r="C28" s="19"/>
      <c r="D28" s="15">
        <f>SUM(D6:D27)</f>
        <v>8807000</v>
      </c>
      <c r="E28" s="15">
        <f>SUM(E6:E27)</f>
        <v>24950</v>
      </c>
      <c r="F28" s="15">
        <f>SUM(F6:F27)</f>
        <v>8831950</v>
      </c>
      <c r="G28" s="15"/>
      <c r="I28" s="14"/>
    </row>
    <row r="29" spans="1:9" x14ac:dyDescent="0.25">
      <c r="A29" s="9">
        <v>2141</v>
      </c>
      <c r="B29" s="9"/>
      <c r="C29" s="10" t="s">
        <v>43</v>
      </c>
      <c r="D29" s="11">
        <v>24000</v>
      </c>
      <c r="E29" s="11"/>
      <c r="F29" s="11">
        <f>SUM(D29:E29)</f>
        <v>24000</v>
      </c>
      <c r="G29" s="10"/>
    </row>
    <row r="30" spans="1:9" x14ac:dyDescent="0.25">
      <c r="A30" s="9" t="s">
        <v>44</v>
      </c>
      <c r="B30" s="9"/>
      <c r="C30" s="10" t="s">
        <v>45</v>
      </c>
      <c r="D30" s="11">
        <v>182000</v>
      </c>
      <c r="E30" s="11"/>
      <c r="F30" s="11">
        <f t="shared" ref="F30:F57" si="1">SUM(D30:E30)</f>
        <v>182000</v>
      </c>
      <c r="G30" s="10"/>
    </row>
    <row r="31" spans="1:9" x14ac:dyDescent="0.25">
      <c r="A31" s="9" t="s">
        <v>46</v>
      </c>
      <c r="B31" s="9"/>
      <c r="C31" s="10" t="s">
        <v>47</v>
      </c>
      <c r="D31" s="11">
        <v>92000</v>
      </c>
      <c r="E31" s="11"/>
      <c r="F31" s="11">
        <f t="shared" si="1"/>
        <v>92000</v>
      </c>
      <c r="G31" s="10"/>
    </row>
    <row r="32" spans="1:9" x14ac:dyDescent="0.25">
      <c r="A32" s="9" t="s">
        <v>48</v>
      </c>
      <c r="B32" s="9"/>
      <c r="C32" s="10" t="s">
        <v>49</v>
      </c>
      <c r="D32" s="11">
        <v>50000</v>
      </c>
      <c r="E32" s="11"/>
      <c r="F32" s="11">
        <f t="shared" si="1"/>
        <v>50000</v>
      </c>
      <c r="G32" s="10"/>
    </row>
    <row r="33" spans="1:7" x14ac:dyDescent="0.25">
      <c r="A33" s="9" t="s">
        <v>50</v>
      </c>
      <c r="B33" s="9"/>
      <c r="C33" s="10" t="s">
        <v>51</v>
      </c>
      <c r="D33" s="11">
        <v>102000</v>
      </c>
      <c r="E33" s="11"/>
      <c r="F33" s="11">
        <f t="shared" si="1"/>
        <v>102000</v>
      </c>
      <c r="G33" s="10"/>
    </row>
    <row r="34" spans="1:7" x14ac:dyDescent="0.25">
      <c r="A34" s="9" t="s">
        <v>52</v>
      </c>
      <c r="B34" s="9"/>
      <c r="C34" s="10" t="s">
        <v>53</v>
      </c>
      <c r="D34" s="11">
        <v>45000</v>
      </c>
      <c r="E34" s="11"/>
      <c r="F34" s="11">
        <f t="shared" si="1"/>
        <v>45000</v>
      </c>
      <c r="G34" s="10"/>
    </row>
    <row r="35" spans="1:7" x14ac:dyDescent="0.25">
      <c r="A35" s="9" t="s">
        <v>54</v>
      </c>
      <c r="B35" s="9"/>
      <c r="C35" s="10" t="s">
        <v>55</v>
      </c>
      <c r="D35" s="11">
        <v>50000</v>
      </c>
      <c r="E35" s="11"/>
      <c r="F35" s="11">
        <f t="shared" si="1"/>
        <v>50000</v>
      </c>
      <c r="G35" s="10"/>
    </row>
    <row r="36" spans="1:7" x14ac:dyDescent="0.25">
      <c r="A36" s="9">
        <v>3412</v>
      </c>
      <c r="B36" s="9"/>
      <c r="C36" s="10" t="s">
        <v>33</v>
      </c>
      <c r="D36" s="11">
        <v>560000</v>
      </c>
      <c r="E36" s="11"/>
      <c r="F36" s="11">
        <f t="shared" si="1"/>
        <v>560000</v>
      </c>
      <c r="G36" s="10" t="s">
        <v>87</v>
      </c>
    </row>
    <row r="37" spans="1:7" x14ac:dyDescent="0.25">
      <c r="A37" s="9">
        <v>3419</v>
      </c>
      <c r="B37" s="9"/>
      <c r="C37" s="10" t="s">
        <v>56</v>
      </c>
      <c r="D37" s="11">
        <v>50000</v>
      </c>
      <c r="E37" s="11"/>
      <c r="F37" s="11">
        <f t="shared" si="1"/>
        <v>50000</v>
      </c>
      <c r="G37" s="10"/>
    </row>
    <row r="38" spans="1:7" x14ac:dyDescent="0.25">
      <c r="A38" s="9" t="s">
        <v>57</v>
      </c>
      <c r="B38" s="9"/>
      <c r="C38" s="10" t="s">
        <v>58</v>
      </c>
      <c r="D38" s="11">
        <v>400000</v>
      </c>
      <c r="E38" s="11"/>
      <c r="F38" s="11">
        <f t="shared" si="1"/>
        <v>400000</v>
      </c>
      <c r="G38" s="10"/>
    </row>
    <row r="39" spans="1:7" x14ac:dyDescent="0.25">
      <c r="A39" s="9" t="s">
        <v>59</v>
      </c>
      <c r="B39" s="9"/>
      <c r="C39" s="10" t="s">
        <v>60</v>
      </c>
      <c r="D39" s="11">
        <v>34000</v>
      </c>
      <c r="E39" s="11"/>
      <c r="F39" s="11">
        <f t="shared" si="1"/>
        <v>34000</v>
      </c>
      <c r="G39" s="10"/>
    </row>
    <row r="40" spans="1:7" x14ac:dyDescent="0.25">
      <c r="A40" s="9" t="s">
        <v>61</v>
      </c>
      <c r="B40" s="9"/>
      <c r="C40" s="10" t="s">
        <v>62</v>
      </c>
      <c r="D40" s="11">
        <v>400000</v>
      </c>
      <c r="E40" s="11"/>
      <c r="F40" s="11">
        <f t="shared" si="1"/>
        <v>400000</v>
      </c>
      <c r="G40" s="10"/>
    </row>
    <row r="41" spans="1:7" x14ac:dyDescent="0.25">
      <c r="A41" s="9" t="s">
        <v>63</v>
      </c>
      <c r="B41" s="9"/>
      <c r="C41" s="10" t="s">
        <v>64</v>
      </c>
      <c r="D41" s="11">
        <v>200000</v>
      </c>
      <c r="E41" s="11"/>
      <c r="F41" s="11">
        <f t="shared" si="1"/>
        <v>200000</v>
      </c>
      <c r="G41" s="10"/>
    </row>
    <row r="42" spans="1:7" x14ac:dyDescent="0.25">
      <c r="A42" s="9" t="s">
        <v>65</v>
      </c>
      <c r="B42" s="9"/>
      <c r="C42" s="10" t="s">
        <v>66</v>
      </c>
      <c r="D42" s="11">
        <v>5000</v>
      </c>
      <c r="E42" s="11"/>
      <c r="F42" s="11">
        <f t="shared" si="1"/>
        <v>5000</v>
      </c>
      <c r="G42" s="10"/>
    </row>
    <row r="43" spans="1:7" x14ac:dyDescent="0.25">
      <c r="A43" s="9" t="s">
        <v>67</v>
      </c>
      <c r="B43" s="9"/>
      <c r="C43" s="10" t="s">
        <v>68</v>
      </c>
      <c r="D43" s="11">
        <v>60000</v>
      </c>
      <c r="E43" s="11"/>
      <c r="F43" s="11">
        <f t="shared" si="1"/>
        <v>60000</v>
      </c>
      <c r="G43" s="10"/>
    </row>
    <row r="44" spans="1:7" x14ac:dyDescent="0.25">
      <c r="A44" s="9" t="s">
        <v>69</v>
      </c>
      <c r="B44" s="9"/>
      <c r="C44" s="10" t="s">
        <v>70</v>
      </c>
      <c r="D44" s="11">
        <v>600000</v>
      </c>
      <c r="E44" s="11"/>
      <c r="F44" s="11">
        <f t="shared" si="1"/>
        <v>600000</v>
      </c>
      <c r="G44" s="10" t="s">
        <v>85</v>
      </c>
    </row>
    <row r="45" spans="1:7" x14ac:dyDescent="0.25">
      <c r="A45" s="9" t="s">
        <v>34</v>
      </c>
      <c r="B45" s="9"/>
      <c r="C45" s="10" t="s">
        <v>35</v>
      </c>
      <c r="D45" s="11">
        <v>220000</v>
      </c>
      <c r="E45" s="11"/>
      <c r="F45" s="11">
        <f t="shared" si="1"/>
        <v>220000</v>
      </c>
      <c r="G45" s="10"/>
    </row>
    <row r="46" spans="1:7" x14ac:dyDescent="0.25">
      <c r="A46" s="9" t="s">
        <v>71</v>
      </c>
      <c r="B46" s="9"/>
      <c r="C46" s="10" t="s">
        <v>72</v>
      </c>
      <c r="D46" s="11">
        <v>600000</v>
      </c>
      <c r="E46" s="11"/>
      <c r="F46" s="11">
        <f t="shared" si="1"/>
        <v>600000</v>
      </c>
      <c r="G46" s="10"/>
    </row>
    <row r="47" spans="1:7" x14ac:dyDescent="0.25">
      <c r="A47" s="9">
        <v>3725</v>
      </c>
      <c r="B47" s="9"/>
      <c r="C47" s="10" t="s">
        <v>37</v>
      </c>
      <c r="D47" s="11">
        <v>600000</v>
      </c>
      <c r="E47" s="11"/>
      <c r="F47" s="11">
        <f t="shared" si="1"/>
        <v>600000</v>
      </c>
      <c r="G47" s="10" t="s">
        <v>86</v>
      </c>
    </row>
    <row r="48" spans="1:7" x14ac:dyDescent="0.25">
      <c r="A48" s="9" t="s">
        <v>73</v>
      </c>
      <c r="B48" s="9"/>
      <c r="C48" s="10" t="s">
        <v>74</v>
      </c>
      <c r="D48" s="11">
        <v>710000</v>
      </c>
      <c r="E48" s="11"/>
      <c r="F48" s="11">
        <f t="shared" si="1"/>
        <v>710000</v>
      </c>
      <c r="G48" s="10"/>
    </row>
    <row r="49" spans="1:7" x14ac:dyDescent="0.25">
      <c r="A49" s="9" t="s">
        <v>75</v>
      </c>
      <c r="B49" s="9"/>
      <c r="C49" s="10" t="s">
        <v>76</v>
      </c>
      <c r="D49" s="11">
        <v>230000</v>
      </c>
      <c r="E49" s="11"/>
      <c r="F49" s="11">
        <f t="shared" si="1"/>
        <v>230000</v>
      </c>
      <c r="G49" s="10"/>
    </row>
    <row r="50" spans="1:7" x14ac:dyDescent="0.25">
      <c r="A50" s="9" t="s">
        <v>77</v>
      </c>
      <c r="B50" s="9"/>
      <c r="C50" s="10" t="s">
        <v>78</v>
      </c>
      <c r="D50" s="11">
        <v>40000</v>
      </c>
      <c r="E50" s="11"/>
      <c r="F50" s="11">
        <f t="shared" si="1"/>
        <v>40000</v>
      </c>
      <c r="G50" s="10"/>
    </row>
    <row r="51" spans="1:7" x14ac:dyDescent="0.25">
      <c r="A51" s="9" t="s">
        <v>79</v>
      </c>
      <c r="B51" s="9"/>
      <c r="C51" s="10" t="s">
        <v>80</v>
      </c>
      <c r="D51" s="11">
        <v>900000</v>
      </c>
      <c r="E51" s="11"/>
      <c r="F51" s="11">
        <f t="shared" si="1"/>
        <v>900000</v>
      </c>
      <c r="G51" s="10"/>
    </row>
    <row r="52" spans="1:7" x14ac:dyDescent="0.25">
      <c r="A52" s="9">
        <v>6118</v>
      </c>
      <c r="B52" s="9"/>
      <c r="C52" s="10" t="s">
        <v>88</v>
      </c>
      <c r="D52" s="11">
        <v>48000</v>
      </c>
      <c r="E52" s="11"/>
      <c r="F52" s="11">
        <f t="shared" si="1"/>
        <v>48000</v>
      </c>
      <c r="G52" s="10"/>
    </row>
    <row r="53" spans="1:7" x14ac:dyDescent="0.25">
      <c r="A53" s="9" t="s">
        <v>38</v>
      </c>
      <c r="B53" s="9"/>
      <c r="C53" s="10" t="s">
        <v>39</v>
      </c>
      <c r="D53" s="11">
        <v>2500000</v>
      </c>
      <c r="E53" s="11"/>
      <c r="F53" s="11">
        <f t="shared" si="1"/>
        <v>2500000</v>
      </c>
      <c r="G53" s="10"/>
    </row>
    <row r="54" spans="1:7" x14ac:dyDescent="0.25">
      <c r="A54" s="9" t="s">
        <v>40</v>
      </c>
      <c r="B54" s="9"/>
      <c r="C54" s="10" t="s">
        <v>41</v>
      </c>
      <c r="D54" s="11">
        <v>45000</v>
      </c>
      <c r="E54" s="11"/>
      <c r="F54" s="11">
        <f t="shared" si="1"/>
        <v>45000</v>
      </c>
      <c r="G54" s="10"/>
    </row>
    <row r="55" spans="1:7" x14ac:dyDescent="0.25">
      <c r="A55" s="9" t="s">
        <v>81</v>
      </c>
      <c r="B55" s="9"/>
      <c r="C55" s="10" t="s">
        <v>82</v>
      </c>
      <c r="D55" s="11">
        <v>60000</v>
      </c>
      <c r="E55" s="11"/>
      <c r="F55" s="11">
        <f t="shared" si="1"/>
        <v>60000</v>
      </c>
      <c r="G55" s="10"/>
    </row>
    <row r="56" spans="1:7" x14ac:dyDescent="0.25">
      <c r="A56" s="9">
        <v>6402</v>
      </c>
      <c r="B56" s="9"/>
      <c r="C56" s="10" t="s">
        <v>99</v>
      </c>
      <c r="D56" s="11">
        <v>0</v>
      </c>
      <c r="E56" s="11">
        <v>9400</v>
      </c>
      <c r="F56" s="11">
        <f t="shared" si="1"/>
        <v>9400</v>
      </c>
      <c r="G56" s="10" t="s">
        <v>100</v>
      </c>
    </row>
    <row r="57" spans="1:7" x14ac:dyDescent="0.25">
      <c r="A57" s="9">
        <v>6409</v>
      </c>
      <c r="B57" s="9"/>
      <c r="C57" s="10" t="s">
        <v>101</v>
      </c>
      <c r="D57" s="11">
        <v>0</v>
      </c>
      <c r="E57" s="11">
        <v>4000</v>
      </c>
      <c r="F57" s="11">
        <f t="shared" si="1"/>
        <v>4000</v>
      </c>
      <c r="G57" s="10" t="s">
        <v>102</v>
      </c>
    </row>
    <row r="58" spans="1:7" ht="18" customHeight="1" x14ac:dyDescent="0.25">
      <c r="A58" s="20" t="s">
        <v>83</v>
      </c>
      <c r="B58" s="20"/>
      <c r="C58" s="20"/>
      <c r="D58" s="12">
        <f>SUM(D29:D57)</f>
        <v>8807000</v>
      </c>
      <c r="E58" s="12">
        <f>SUM(E29:E57)</f>
        <v>13400</v>
      </c>
      <c r="F58" s="12">
        <f>SUM(F29:F57)</f>
        <v>8820400</v>
      </c>
      <c r="G58" s="12"/>
    </row>
    <row r="59" spans="1:7" ht="24" customHeight="1" x14ac:dyDescent="0.25">
      <c r="A59" s="21"/>
      <c r="B59" s="21"/>
      <c r="C59" s="21"/>
      <c r="D59" s="24">
        <f>D28-D58</f>
        <v>0</v>
      </c>
      <c r="E59" s="24">
        <f>E28-E58</f>
        <v>11550</v>
      </c>
      <c r="F59" s="24">
        <f>F28-F58</f>
        <v>11550</v>
      </c>
      <c r="G59" s="13"/>
    </row>
    <row r="60" spans="1:7" ht="9.75" customHeight="1" x14ac:dyDescent="0.25"/>
    <row r="61" spans="1:7" ht="33" customHeight="1" x14ac:dyDescent="0.25">
      <c r="A61" s="18" t="s">
        <v>89</v>
      </c>
      <c r="B61" s="18"/>
      <c r="C61" s="18"/>
      <c r="D61" s="18"/>
      <c r="E61" s="18"/>
      <c r="F61" s="18"/>
      <c r="G61" s="18"/>
    </row>
    <row r="63" spans="1:7" x14ac:dyDescent="0.25">
      <c r="A63" s="17" t="s">
        <v>90</v>
      </c>
      <c r="D63" s="17" t="s">
        <v>92</v>
      </c>
      <c r="E63" s="17"/>
      <c r="F63" s="17"/>
    </row>
    <row r="64" spans="1:7" x14ac:dyDescent="0.25">
      <c r="A64" s="17" t="s">
        <v>91</v>
      </c>
    </row>
  </sheetData>
  <mergeCells count="8">
    <mergeCell ref="A61:G61"/>
    <mergeCell ref="A28:C28"/>
    <mergeCell ref="A58:C58"/>
    <mergeCell ref="A59:C59"/>
    <mergeCell ref="A2:G2"/>
    <mergeCell ref="A4:A5"/>
    <mergeCell ref="B4:B5"/>
    <mergeCell ref="C4:C5"/>
  </mergeCells>
  <phoneticPr fontId="7" type="noConversion"/>
  <printOptions horizontalCentered="1" verticalCentered="1"/>
  <pageMargins left="0.39370078740157483" right="0.39370078740157483" top="0.39370078740157483" bottom="0.59055118110236227" header="0.51181102362204722" footer="0.51181102362204722"/>
  <pageSetup paperSize="9" scale="6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Valaskova</dc:creator>
  <dc:description/>
  <cp:lastModifiedBy>starosta</cp:lastModifiedBy>
  <cp:revision>7</cp:revision>
  <cp:lastPrinted>2023-04-19T11:57:13Z</cp:lastPrinted>
  <dcterms:created xsi:type="dcterms:W3CDTF">2022-05-14T14:10:45Z</dcterms:created>
  <dcterms:modified xsi:type="dcterms:W3CDTF">2023-04-19T11:57:39Z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